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Ы\Бюджет на 2021 год\Бюджет на 2021 № 48-МПА от 11.12.2020\"/>
    </mc:Choice>
  </mc:AlternateContent>
  <xr:revisionPtr revIDLastSave="0" documentId="13_ncr:1_{01CA44C6-E61C-454C-8856-11633CC35B58}" xr6:coauthVersionLast="41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22-23" sheetId="3" r:id="rId1"/>
  </sheets>
  <calcPr calcId="191029"/>
</workbook>
</file>

<file path=xl/calcChain.xml><?xml version="1.0" encoding="utf-8"?>
<calcChain xmlns="http://schemas.openxmlformats.org/spreadsheetml/2006/main">
  <c r="D60" i="3" l="1"/>
  <c r="C60" i="3"/>
  <c r="D50" i="3"/>
  <c r="D47" i="3" s="1"/>
  <c r="C50" i="3"/>
  <c r="C47" i="3" s="1"/>
  <c r="C46" i="3" l="1"/>
  <c r="D46" i="3"/>
  <c r="D20" i="3"/>
  <c r="C20" i="3"/>
  <c r="C43" i="3"/>
  <c r="D43" i="3" l="1"/>
  <c r="D39" i="3"/>
  <c r="D35" i="3"/>
  <c r="D31" i="3"/>
  <c r="D30" i="3" s="1"/>
  <c r="D27" i="3"/>
  <c r="D24" i="3"/>
  <c r="D18" i="3"/>
  <c r="D16" i="3"/>
  <c r="C39" i="3"/>
  <c r="C35" i="3"/>
  <c r="C31" i="3"/>
  <c r="C30" i="3" s="1"/>
  <c r="C27" i="3"/>
  <c r="C24" i="3"/>
  <c r="C18" i="3"/>
  <c r="C16" i="3"/>
  <c r="C15" i="3" l="1"/>
  <c r="C80" i="3" s="1"/>
  <c r="D15" i="3"/>
  <c r="D80" i="3" s="1"/>
</calcChain>
</file>

<file path=xl/sharedStrings.xml><?xml version="1.0" encoding="utf-8"?>
<sst xmlns="http://schemas.openxmlformats.org/spreadsheetml/2006/main" count="118" uniqueCount="118">
  <si>
    <t>Объемы</t>
  </si>
  <si>
    <t>Код бюджетной классификации Российской Федерации</t>
  </si>
  <si>
    <t>Наименование налога (сбора)</t>
  </si>
  <si>
    <t>Сумма</t>
  </si>
  <si>
    <t>1 00 00000 00 0000 000</t>
  </si>
  <si>
    <t>1 01 00000 00 0000 000</t>
  </si>
  <si>
    <t>1 01 02000 01 0000 110</t>
  </si>
  <si>
    <t>1 05 00000 00 0000 000</t>
  </si>
  <si>
    <t xml:space="preserve">1 05 03000 01 0000 110 </t>
  </si>
  <si>
    <t>1 08 00000 00 0000 000</t>
  </si>
  <si>
    <t>1 11 00000 00 0000 000</t>
  </si>
  <si>
    <t>1 11 05000 00 0000 120</t>
  </si>
  <si>
    <t>1 12 00000 00 0000 000</t>
  </si>
  <si>
    <t>1 12 01000 01 0000 120</t>
  </si>
  <si>
    <t>1 16 00000 00 0000 000</t>
  </si>
  <si>
    <t>2 00 00000 00 0000 000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</si>
  <si>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</si>
  <si>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</si>
  <si>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</si>
  <si>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</si>
  <si>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</si>
  <si>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</si>
  <si>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</si>
  <si>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</si>
  <si>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</si>
  <si>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</si>
  <si>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</si>
  <si>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</si>
  <si>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</si>
  <si>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</si>
  <si>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</si>
  <si>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 xml:space="preserve">ВСЕГО ДОХОДОВ </t>
  </si>
  <si>
    <t>1 03 00000 00 0000 000</t>
  </si>
  <si>
    <t>1 03 02000 01 0000 110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</si>
  <si>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</si>
  <si>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</si>
  <si>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1 13 00000 00 0000 000</t>
  </si>
  <si>
    <t>ДОХОДЫ ОТ ОКАЗАНИЯ ПЛАТНЫХ УСЛУГ (РАБОТ) И КОМПЕНСАЦИИ ЗАТРАТ ГОСУДАРСТВА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</si>
  <si>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</si>
  <si>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Субсидии на строительство и реконструкцию (модернизацию) объектов питьевого водоснабжения</t>
  </si>
  <si>
    <t>в том числе:</t>
  </si>
  <si>
    <t>2 02 00000 00 0000 000</t>
  </si>
  <si>
    <t>БЕЗВОЗМЕЗДНЫЕ ПОСТУПЛЕНИЯ ОТ ДРУГИХ БЮДЖЕТОВ БЮДЖЕТНОЙ СИСТЕМЫ РОССИЙСКОЙ ФЕДЕРАЦИИ</t>
  </si>
  <si>
    <t>Субвенции на обеспечение государственных гаранитий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</si>
  <si>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реализацию государственных полномочий органов опеки и попечительства в отношении несовершеннолетних</t>
  </si>
  <si>
    <t>Субвенции на осуществление отдельных государственных полномочий по организации мероприятий  при осуществлении деятельности по обращению с животными без владельцев</t>
  </si>
  <si>
    <t>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</si>
  <si>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</si>
  <si>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</si>
  <si>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(рублей)</t>
  </si>
  <si>
    <t>1 06 00000 00 0000 000</t>
  </si>
  <si>
    <t>НАЛОГИ НА ИМУЩЕСТВО</t>
  </si>
  <si>
    <t>Земельный налог</t>
  </si>
  <si>
    <t xml:space="preserve">  к  муниципальному  правовому акту </t>
  </si>
  <si>
    <t xml:space="preserve">Пограничного муниципального округа </t>
  </si>
  <si>
    <t>1 05 01000 00 0000 110</t>
  </si>
  <si>
    <t>Налог, взимаемый в связи с применением упрощенной системы налогообложения</t>
  </si>
  <si>
    <t>1 05 04000 02 0000 110</t>
  </si>
  <si>
    <t>Налог, взимаемый в связи с применением патентной системы налогообложения</t>
  </si>
  <si>
    <t>1 06 01000 00 0000 110</t>
  </si>
  <si>
    <t>Налог на имущество физических лиц</t>
  </si>
  <si>
    <t>1 06 06000 00 0000 110</t>
  </si>
  <si>
    <t>1 08 03000 01 0000 110</t>
  </si>
  <si>
    <t xml:space="preserve">Государственная пошлина по делам, рассматриваемым в судах общей юрисдикции, мировыми судьями
</t>
  </si>
  <si>
    <t>1 08 07000 01 0000 110</t>
  </si>
  <si>
    <t xml:space="preserve">Государственная пошлина за государственную регистрацию, а также за совершение прочих юридически значимых действий
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</si>
  <si>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</si>
  <si>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</si>
  <si>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</si>
  <si>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</si>
  <si>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1 11 05070 00 0000 120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</si>
  <si>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</si>
  <si>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1 14 00000 00 0000 000</t>
  </si>
  <si>
    <t>ДОХОДЫ ОТ ПРОДАЖИ МАТЕРИАЛЬНЫХ  И НЕМАТЕРИАЛЬНЫХ АКТИВОВ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</si>
  <si>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</si>
  <si>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</si>
  <si>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1 13 01000 00 0000 130</t>
  </si>
  <si>
    <t>Доходы от оказания платных услуг (работ)</t>
  </si>
  <si>
    <t>1 13 02000 00 0000 130</t>
  </si>
  <si>
    <t>Доходы от компенсации затрат государства</t>
  </si>
  <si>
    <t>1 17 00000 00 0000 000</t>
  </si>
  <si>
    <t>ПРОЧИЕ НЕНАЛОГОВЫЕ ДОХОДЫ</t>
  </si>
  <si>
    <t>1 17 05000 00 0000 180</t>
  </si>
  <si>
    <t>Прочие неналоговые доходы</t>
  </si>
  <si>
    <t>2 02 30024 14 0000 150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</si>
  <si>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</si>
  <si>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2 02 30029 14 0000 150 </t>
  </si>
  <si>
    <t>2 02 35120 14 0000 150</t>
  </si>
  <si>
    <t>2 02 35260 14 0000 150</t>
  </si>
  <si>
    <t>2 02 35930 14 0000 150</t>
  </si>
  <si>
    <t>доходов бюджета Пограничного муниципального округа на плановый период  2022-2023 годов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</si>
  <si>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</si>
  <si>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</si>
  <si>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</si>
  <si>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Субвенции бюджетам муниципальных округов на выплату единовременного пособия при всех формах устройства детей, лишенных родительского попечения, в семью
</t>
  </si>
  <si>
    <t xml:space="preserve">Субвенции бюджетам муниципальных округов на государственную регистрацию актов гражданского состояния
</t>
  </si>
  <si>
    <t xml:space="preserve">                                                                   Приложение  9</t>
  </si>
  <si>
    <t>2 02 35118 14 0000 150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</si>
  <si>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</si>
  <si>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2 02 29999 14 0000 150</t>
  </si>
  <si>
    <t xml:space="preserve">Прочие субсидии бюджетам муниципальных округов
</t>
  </si>
  <si>
    <t>Субсидии бюджетам муниципальных округов на организацию физкультурно- спортивной работы по месту жительства</t>
  </si>
  <si>
    <t xml:space="preserve">Единая субвенция на осуществление отдельных государственных полномочий по обеспечению деятельности одной  административной комиссии и одной комиссии по делам несовершеннолетних и защите их прав </t>
  </si>
  <si>
    <t>Субсидии на поддержку муниципальных программ формирования современной городской среды</t>
  </si>
  <si>
    <t xml:space="preserve">Субсидии на поддержку муниципальных программ по благоустройству территорий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</si>
  <si>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</si>
  <si>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2 02 45303 14 0000 150</t>
  </si>
  <si>
    <t>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</si>
  <si>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2 02 25097 14 0000 150</t>
  </si>
  <si>
    <t>2 02 25491 04 0000 150</t>
  </si>
  <si>
    <t xml:space="preserve">Субсидии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 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</si>
  <si>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</si>
  <si>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2 02 35304 14 0000 150</t>
  </si>
  <si>
    <t xml:space="preserve">Субсидии на приобретение музыкальных инструментов и художественного инвентаря для учреждений дополнительного образования детей в сфере культуры 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</si>
  <si>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</si>
  <si>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комплектование книжных фондов и обеспечение информационно-техническим оборудованием библиотек</t>
  </si>
  <si>
    <t>Субсидии на софинансирование расходных обязательств, возникающих при реализации мероприятий по модернизации  муниципальных детских школ искусств по видам искусств</t>
  </si>
  <si>
    <t>от 11.12.2020 № 48-МПА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</si>
</sst>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0" fillId="0" borderId="0" xfId="0" applyNumberFormat="1"/>
    <xf numFmtId="4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6" fillId="0" borderId="0" xfId="0" applyFont="1"/>
    <xf numFmtId="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4" fillId="0" borderId="2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/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0" fontId="4" fillId="2" borderId="1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AF012-7264-4736-9C86-F11D5D16438B}">
  <dimension ref="A2:E105"/>
  <sheetViews>
    <sheetView tabSelected="1" topLeftCell="A76" zoomScaleNormal="100" workbookViewId="0">
      <selection activeCell="E11" sqref="E11"/>
    </sheetView>
  </sheetViews>
  <sheetFormatPr defaultRowHeight="15" x14ac:dyDescent="0.25"/>
  <cols>
    <col min="1" max="1" width="25.85546875" customWidth="1"/>
    <col min="2" max="2" width="45.42578125" customWidth="1"/>
    <col min="3" max="3" width="17.5703125" customWidth="1"/>
    <col min="4" max="4" width="17.7109375" customWidth="1"/>
    <col min="5" max="5" width="11.42578125" bestFit="1" customWidth="1"/>
    <col min="6" max="6" width="13.5703125" bestFit="1" customWidth="1"/>
  </cols>
  <sheetData>
    <row r="2" spans="1:4" x14ac:dyDescent="0.25">
      <c r="B2" s="44" t="s">
        <v>96</v>
      </c>
      <c r="C2" s="44"/>
      <c r="D2" s="44"/>
    </row>
    <row r="3" spans="1:4" x14ac:dyDescent="0.25">
      <c r="B3" s="44" t="s">
        <v>53</v>
      </c>
      <c r="C3" s="44"/>
      <c r="D3" s="44"/>
    </row>
    <row r="4" spans="1:4" x14ac:dyDescent="0.25">
      <c r="B4" s="44" t="s">
        <v>54</v>
      </c>
      <c r="C4" s="44"/>
      <c r="D4" s="44"/>
    </row>
    <row r="5" spans="1:4" x14ac:dyDescent="0.25">
      <c r="B5" s="44" t="s">
        <v>117</v>
      </c>
      <c r="C5" s="44"/>
      <c r="D5" s="44"/>
    </row>
    <row r="6" spans="1:4" x14ac:dyDescent="0.25">
      <c r="D6" s="32"/>
    </row>
    <row r="8" spans="1:4" ht="16.5" x14ac:dyDescent="0.25">
      <c r="A8" s="43" t="s">
        <v>0</v>
      </c>
      <c r="B8" s="43"/>
      <c r="C8" s="43"/>
    </row>
    <row r="9" spans="1:4" ht="16.5" x14ac:dyDescent="0.25">
      <c r="A9" s="43" t="s">
        <v>90</v>
      </c>
      <c r="B9" s="43"/>
      <c r="C9" s="43"/>
      <c r="D9" s="43"/>
    </row>
    <row r="10" spans="1:4" ht="16.5" x14ac:dyDescent="0.25">
      <c r="A10" s="19"/>
      <c r="B10" s="19"/>
      <c r="C10" s="19"/>
    </row>
    <row r="11" spans="1:4" ht="16.5" x14ac:dyDescent="0.25">
      <c r="A11" s="48" t="s">
        <v>49</v>
      </c>
      <c r="B11" s="48"/>
      <c r="C11" s="48"/>
      <c r="D11" s="48"/>
    </row>
    <row r="12" spans="1:4" ht="16.5" x14ac:dyDescent="0.25">
      <c r="A12" s="45" t="s">
        <v>1</v>
      </c>
      <c r="B12" s="46" t="s">
        <v>2</v>
      </c>
      <c r="C12" s="47" t="s">
        <v>3</v>
      </c>
      <c r="D12" s="47"/>
    </row>
    <row r="13" spans="1:4" ht="49.5" customHeight="1" x14ac:dyDescent="0.25">
      <c r="A13" s="45"/>
      <c r="B13" s="46"/>
      <c r="C13" s="2">
        <v>2022</v>
      </c>
      <c r="D13" s="2">
        <v>2023</v>
      </c>
    </row>
    <row r="14" spans="1:4" x14ac:dyDescent="0.25">
      <c r="A14" s="20">
        <v>1</v>
      </c>
      <c r="B14" s="20">
        <v>2</v>
      </c>
      <c r="C14" s="20">
        <v>3</v>
      </c>
      <c r="D14" s="20">
        <v>4</v>
      </c>
    </row>
    <row r="15" spans="1:4" ht="33.75" customHeight="1" x14ac:dyDescent="0.25">
      <c r="A15" s="9" t="s">
        <v>4</v>
      </c>
      <c r="B15" s="10" t="s">
        <v>16</v>
      </c>
      <c r="C15" s="14">
        <f>C16+C18+C20+C24+C27+C30+C35+C39+C42+C43</f>
        <v>313958260</v>
      </c>
      <c r="D15" s="14">
        <f>D16+D18+D20+D24+D27+D30+D35+D39+D42+D43</f>
        <v>318724830</v>
      </c>
    </row>
    <row r="16" spans="1:4" ht="23.25" customHeight="1" x14ac:dyDescent="0.25">
      <c r="A16" s="8" t="s">
        <v>5</v>
      </c>
      <c r="B16" s="21" t="s">
        <v>17</v>
      </c>
      <c r="C16" s="15">
        <f>C17</f>
        <v>259300000</v>
      </c>
      <c r="D16" s="15">
        <f>D17</f>
        <v>263880000</v>
      </c>
    </row>
    <row r="17" spans="1:5" ht="19.5" customHeight="1" x14ac:dyDescent="0.25">
      <c r="A17" s="13" t="s">
        <v>6</v>
      </c>
      <c r="B17" s="13" t="s">
        <v>18</v>
      </c>
      <c r="C17" s="17">
        <v>259300000</v>
      </c>
      <c r="D17" s="17">
        <v>263880000</v>
      </c>
      <c r="E17" s="16"/>
    </row>
    <row r="18" spans="1:5" ht="69" customHeight="1" x14ac:dyDescent="0.25">
      <c r="A18" s="8" t="s">
        <v>32</v>
      </c>
      <c r="B18" s="22" t="s">
        <v>34</v>
      </c>
      <c r="C18" s="33">
        <f>C19</f>
        <v>8720160</v>
      </c>
      <c r="D18" s="33">
        <f>D19</f>
        <v>8720160</v>
      </c>
    </row>
    <row r="19" spans="1:5" ht="60" customHeight="1" x14ac:dyDescent="0.25">
      <c r="A19" s="13" t="s">
        <v>33</v>
      </c>
      <c r="B19" s="23" t="s">
        <v>35</v>
      </c>
      <c r="C19" s="17">
        <v>8720160</v>
      </c>
      <c r="D19" s="17">
        <v>8720160</v>
      </c>
    </row>
    <row r="20" spans="1:5" ht="35.25" customHeight="1" x14ac:dyDescent="0.25">
      <c r="A20" s="24" t="s">
        <v>7</v>
      </c>
      <c r="B20" s="24" t="s">
        <v>19</v>
      </c>
      <c r="C20" s="33">
        <f>C22+C23+C21</f>
        <v>2582000</v>
      </c>
      <c r="D20" s="33">
        <f>D22+D23+D21</f>
        <v>2642000</v>
      </c>
    </row>
    <row r="21" spans="1:5" ht="35.25" customHeight="1" x14ac:dyDescent="0.25">
      <c r="A21" s="13" t="s">
        <v>55</v>
      </c>
      <c r="B21" s="13" t="s">
        <v>56</v>
      </c>
      <c r="C21" s="17">
        <v>262000</v>
      </c>
      <c r="D21" s="17">
        <v>262000</v>
      </c>
    </row>
    <row r="22" spans="1:5" ht="24" customHeight="1" x14ac:dyDescent="0.25">
      <c r="A22" s="1" t="s">
        <v>8</v>
      </c>
      <c r="B22" s="12" t="s">
        <v>20</v>
      </c>
      <c r="C22" s="17">
        <v>2220000</v>
      </c>
      <c r="D22" s="17">
        <v>2280000</v>
      </c>
    </row>
    <row r="23" spans="1:5" ht="48.75" customHeight="1" x14ac:dyDescent="0.25">
      <c r="A23" s="12" t="s">
        <v>57</v>
      </c>
      <c r="B23" s="12" t="s">
        <v>58</v>
      </c>
      <c r="C23" s="17">
        <v>100000</v>
      </c>
      <c r="D23" s="17">
        <v>100000</v>
      </c>
    </row>
    <row r="24" spans="1:5" ht="22.5" customHeight="1" x14ac:dyDescent="0.25">
      <c r="A24" s="10" t="s">
        <v>50</v>
      </c>
      <c r="B24" s="7" t="s">
        <v>51</v>
      </c>
      <c r="C24" s="14">
        <f>C25+C26</f>
        <v>15829600</v>
      </c>
      <c r="D24" s="14">
        <f>D25+D26</f>
        <v>15829600</v>
      </c>
    </row>
    <row r="25" spans="1:5" ht="33.75" customHeight="1" x14ac:dyDescent="0.25">
      <c r="A25" s="12" t="s">
        <v>59</v>
      </c>
      <c r="B25" s="12" t="s">
        <v>60</v>
      </c>
      <c r="C25" s="17">
        <v>2285000</v>
      </c>
      <c r="D25" s="17">
        <v>2285000</v>
      </c>
    </row>
    <row r="26" spans="1:5" ht="30.75" customHeight="1" x14ac:dyDescent="0.25">
      <c r="A26" s="12" t="s">
        <v>61</v>
      </c>
      <c r="B26" s="12" t="s">
        <v>52</v>
      </c>
      <c r="C26" s="17">
        <v>13544600</v>
      </c>
      <c r="D26" s="17">
        <v>13544600</v>
      </c>
    </row>
    <row r="27" spans="1:5" ht="15" customHeight="1" x14ac:dyDescent="0.25">
      <c r="A27" s="24" t="s">
        <v>9</v>
      </c>
      <c r="B27" s="24" t="s">
        <v>21</v>
      </c>
      <c r="C27" s="33">
        <f>C29+C28</f>
        <v>2000000</v>
      </c>
      <c r="D27" s="33">
        <f>D29+D28</f>
        <v>2000000</v>
      </c>
    </row>
    <row r="28" spans="1:5" ht="54.75" customHeight="1" x14ac:dyDescent="0.25">
      <c r="A28" s="12" t="s">
        <v>62</v>
      </c>
      <c r="B28" s="5" t="s">
        <v>63</v>
      </c>
      <c r="C28" s="17">
        <v>1975000</v>
      </c>
      <c r="D28" s="17">
        <v>1975000</v>
      </c>
    </row>
    <row r="29" spans="1:5" ht="69" customHeight="1" x14ac:dyDescent="0.25">
      <c r="A29" s="12" t="s">
        <v>64</v>
      </c>
      <c r="B29" s="5" t="s">
        <v>65</v>
      </c>
      <c r="C29" s="17">
        <v>25000</v>
      </c>
      <c r="D29" s="17">
        <v>25000</v>
      </c>
    </row>
    <row r="30" spans="1:5" ht="81.75" customHeight="1" x14ac:dyDescent="0.25">
      <c r="A30" s="10" t="s">
        <v>10</v>
      </c>
      <c r="B30" s="7" t="s">
        <v>22</v>
      </c>
      <c r="C30" s="33">
        <f>C31</f>
        <v>20492700</v>
      </c>
      <c r="D30" s="33">
        <f>D31</f>
        <v>20522800</v>
      </c>
    </row>
    <row r="31" spans="1:5" ht="158.25" customHeight="1" x14ac:dyDescent="0.25">
      <c r="A31" s="12" t="s">
        <v>11</v>
      </c>
      <c r="B31" s="5" t="s">
        <v>23</v>
      </c>
      <c r="C31" s="17">
        <f>C32+C33+C34</f>
        <v>20492700</v>
      </c>
      <c r="D31" s="17">
        <f>D32+D33+D34</f>
        <v>20522800</v>
      </c>
    </row>
    <row r="32" spans="1:5" ht="100.5" customHeight="1" x14ac:dyDescent="0.25">
      <c r="A32" s="12" t="s">
        <v>66</v>
      </c>
      <c r="B32" s="5" t="s">
        <v>67</v>
      </c>
      <c r="C32" s="17">
        <v>15000000</v>
      </c>
      <c r="D32" s="17">
        <v>15030000</v>
      </c>
    </row>
    <row r="33" spans="1:5" ht="131.25" customHeight="1" x14ac:dyDescent="0.25">
      <c r="A33" s="12" t="s">
        <v>68</v>
      </c>
      <c r="B33" s="5" t="s">
        <v>69</v>
      </c>
      <c r="C33" s="17">
        <v>2550700</v>
      </c>
      <c r="D33" s="17">
        <v>2550800</v>
      </c>
    </row>
    <row r="34" spans="1:5" ht="68.25" customHeight="1" x14ac:dyDescent="0.25">
      <c r="A34" s="12" t="s">
        <v>70</v>
      </c>
      <c r="B34" s="5" t="s">
        <v>71</v>
      </c>
      <c r="C34" s="17">
        <v>2942000</v>
      </c>
      <c r="D34" s="17">
        <v>2942000</v>
      </c>
      <c r="E34" s="25"/>
    </row>
    <row r="35" spans="1:5" ht="36.75" customHeight="1" x14ac:dyDescent="0.25">
      <c r="A35" s="10" t="s">
        <v>12</v>
      </c>
      <c r="B35" s="26" t="s">
        <v>24</v>
      </c>
      <c r="C35" s="33">
        <f>C36</f>
        <v>261000</v>
      </c>
      <c r="D35" s="33">
        <f>D36</f>
        <v>268000</v>
      </c>
    </row>
    <row r="36" spans="1:5" ht="37.5" customHeight="1" x14ac:dyDescent="0.25">
      <c r="A36" s="12" t="s">
        <v>13</v>
      </c>
      <c r="B36" s="5" t="s">
        <v>25</v>
      </c>
      <c r="C36" s="17">
        <v>261000</v>
      </c>
      <c r="D36" s="17">
        <v>268000</v>
      </c>
    </row>
    <row r="37" spans="1:5" ht="49.5" hidden="1" x14ac:dyDescent="0.25">
      <c r="A37" s="1" t="s">
        <v>72</v>
      </c>
      <c r="B37" s="6" t="s">
        <v>73</v>
      </c>
      <c r="C37" s="33"/>
      <c r="D37" s="34"/>
    </row>
    <row r="38" spans="1:5" ht="82.5" hidden="1" x14ac:dyDescent="0.25">
      <c r="A38" s="1" t="s">
        <v>74</v>
      </c>
      <c r="B38" s="6" t="s">
        <v>75</v>
      </c>
      <c r="C38" s="17"/>
      <c r="D38" s="34"/>
    </row>
    <row r="39" spans="1:5" ht="51.75" customHeight="1" x14ac:dyDescent="0.25">
      <c r="A39" s="10" t="s">
        <v>36</v>
      </c>
      <c r="B39" s="26" t="s">
        <v>37</v>
      </c>
      <c r="C39" s="33">
        <f>C40+C41</f>
        <v>4512800</v>
      </c>
      <c r="D39" s="33">
        <f>D40+D41</f>
        <v>4602270</v>
      </c>
    </row>
    <row r="40" spans="1:5" ht="37.5" customHeight="1" x14ac:dyDescent="0.25">
      <c r="A40" s="12" t="s">
        <v>76</v>
      </c>
      <c r="B40" s="27" t="s">
        <v>77</v>
      </c>
      <c r="C40" s="17">
        <v>2000000</v>
      </c>
      <c r="D40" s="17">
        <v>2000000</v>
      </c>
      <c r="E40" s="25"/>
    </row>
    <row r="41" spans="1:5" ht="41.25" customHeight="1" x14ac:dyDescent="0.25">
      <c r="A41" s="12" t="s">
        <v>78</v>
      </c>
      <c r="B41" s="27" t="s">
        <v>79</v>
      </c>
      <c r="C41" s="17">
        <v>2512800</v>
      </c>
      <c r="D41" s="17">
        <v>2602270</v>
      </c>
    </row>
    <row r="42" spans="1:5" ht="36.75" customHeight="1" x14ac:dyDescent="0.25">
      <c r="A42" s="10" t="s">
        <v>14</v>
      </c>
      <c r="B42" s="26" t="s">
        <v>26</v>
      </c>
      <c r="C42" s="33">
        <v>170000</v>
      </c>
      <c r="D42" s="33">
        <v>170000</v>
      </c>
      <c r="E42" s="25"/>
    </row>
    <row r="43" spans="1:5" ht="36.75" customHeight="1" x14ac:dyDescent="0.25">
      <c r="A43" s="21" t="s">
        <v>80</v>
      </c>
      <c r="B43" s="8" t="s">
        <v>81</v>
      </c>
      <c r="C43" s="33">
        <f>C44</f>
        <v>90000</v>
      </c>
      <c r="D43" s="33">
        <f>D44</f>
        <v>90000</v>
      </c>
      <c r="E43" s="25"/>
    </row>
    <row r="44" spans="1:5" ht="36.75" customHeight="1" x14ac:dyDescent="0.25">
      <c r="A44" s="28" t="s">
        <v>82</v>
      </c>
      <c r="B44" s="13" t="s">
        <v>83</v>
      </c>
      <c r="C44" s="17">
        <v>90000</v>
      </c>
      <c r="D44" s="17">
        <v>90000</v>
      </c>
      <c r="E44" s="25"/>
    </row>
    <row r="45" spans="1:5" ht="82.5" hidden="1" customHeight="1" x14ac:dyDescent="0.25"/>
    <row r="46" spans="1:5" ht="56.25" customHeight="1" x14ac:dyDescent="0.25">
      <c r="A46" s="8" t="s">
        <v>15</v>
      </c>
      <c r="B46" s="8" t="s">
        <v>27</v>
      </c>
      <c r="C46" s="14">
        <f>C47</f>
        <v>328444062.25</v>
      </c>
      <c r="D46" s="14">
        <f>D47</f>
        <v>429155092.12</v>
      </c>
    </row>
    <row r="47" spans="1:5" ht="49.5" customHeight="1" x14ac:dyDescent="0.25">
      <c r="A47" s="12" t="s">
        <v>41</v>
      </c>
      <c r="B47" s="11" t="s">
        <v>42</v>
      </c>
      <c r="C47" s="18">
        <f>C48+C49+C50+C60+C73+C74+C75+C76+C77+C78+C79</f>
        <v>328444062.25</v>
      </c>
      <c r="D47" s="18">
        <f>D48+D49+D50+D60+D73+D74+D75+D76+D77+D78+D79</f>
        <v>429155092.12</v>
      </c>
    </row>
    <row r="48" spans="1:5" ht="115.5" customHeight="1" x14ac:dyDescent="0.25">
      <c r="A48" s="12" t="s">
        <v>108</v>
      </c>
      <c r="B48" s="35" t="s">
        <v>107</v>
      </c>
      <c r="C48" s="36">
        <v>3363929.54</v>
      </c>
      <c r="D48" s="36">
        <v>3300224.01</v>
      </c>
    </row>
    <row r="49" spans="1:4" ht="84.75" customHeight="1" x14ac:dyDescent="0.25">
      <c r="A49" s="12" t="s">
        <v>109</v>
      </c>
      <c r="B49" s="35" t="s">
        <v>110</v>
      </c>
      <c r="C49" s="36">
        <v>293909.8</v>
      </c>
      <c r="D49" s="36">
        <v>0</v>
      </c>
    </row>
    <row r="50" spans="1:4" ht="53.25" customHeight="1" x14ac:dyDescent="0.25">
      <c r="A50" s="30" t="s">
        <v>99</v>
      </c>
      <c r="B50" s="37" t="s">
        <v>100</v>
      </c>
      <c r="C50" s="38">
        <f>C52+C53+C54+C55+C56+C57+C58+C59</f>
        <v>56663255.420000002</v>
      </c>
      <c r="D50" s="38">
        <f>D52+D53+D54+D55+D56+D57+D58+D59</f>
        <v>146674733.04000002</v>
      </c>
    </row>
    <row r="51" spans="1:4" ht="16.5" x14ac:dyDescent="0.25">
      <c r="A51" s="30"/>
      <c r="B51" s="37" t="s">
        <v>40</v>
      </c>
      <c r="C51" s="38"/>
      <c r="D51" s="39"/>
    </row>
    <row r="52" spans="1:4" ht="63.75" customHeight="1" x14ac:dyDescent="0.25">
      <c r="A52" s="30"/>
      <c r="B52" s="37" t="s">
        <v>101</v>
      </c>
      <c r="C52" s="38">
        <v>106730</v>
      </c>
      <c r="D52" s="36">
        <v>106730</v>
      </c>
    </row>
    <row r="53" spans="1:4" ht="57.75" customHeight="1" x14ac:dyDescent="0.25">
      <c r="A53" s="12"/>
      <c r="B53" s="35" t="s">
        <v>39</v>
      </c>
      <c r="C53" s="36">
        <v>34528020</v>
      </c>
      <c r="D53" s="36">
        <v>104528020</v>
      </c>
    </row>
    <row r="54" spans="1:4" ht="57.75" customHeight="1" x14ac:dyDescent="0.25">
      <c r="A54" s="12"/>
      <c r="B54" s="35" t="s">
        <v>104</v>
      </c>
      <c r="C54" s="36">
        <v>13602796.08</v>
      </c>
      <c r="D54" s="36">
        <v>13602796.08</v>
      </c>
    </row>
    <row r="55" spans="1:4" ht="57.75" customHeight="1" x14ac:dyDescent="0.25">
      <c r="A55" s="12"/>
      <c r="B55" s="35" t="s">
        <v>103</v>
      </c>
      <c r="C55" s="36">
        <v>7007704.3399999999</v>
      </c>
      <c r="D55" s="36">
        <v>7007704.3399999999</v>
      </c>
    </row>
    <row r="56" spans="1:4" ht="57.75" customHeight="1" x14ac:dyDescent="0.25">
      <c r="A56" s="12"/>
      <c r="B56" s="35" t="s">
        <v>115</v>
      </c>
      <c r="C56" s="36">
        <v>168005</v>
      </c>
      <c r="D56" s="36">
        <v>168005</v>
      </c>
    </row>
    <row r="57" spans="1:4" ht="93" customHeight="1" x14ac:dyDescent="0.25">
      <c r="A57" s="12"/>
      <c r="B57" s="35" t="s">
        <v>113</v>
      </c>
      <c r="C57" s="36">
        <v>1250000</v>
      </c>
      <c r="D57" s="36">
        <v>0</v>
      </c>
    </row>
    <row r="58" spans="1:4" ht="93" customHeight="1" x14ac:dyDescent="0.25">
      <c r="A58" s="12"/>
      <c r="B58" s="35" t="s">
        <v>116</v>
      </c>
      <c r="C58" s="36">
        <v>0</v>
      </c>
      <c r="D58" s="36">
        <v>14240000</v>
      </c>
    </row>
    <row r="59" spans="1:4" ht="73.5" customHeight="1" x14ac:dyDescent="0.25">
      <c r="A59" s="12"/>
      <c r="B59" s="35" t="s">
        <v>114</v>
      </c>
      <c r="C59" s="36">
        <v>0</v>
      </c>
      <c r="D59" s="36">
        <v>7021477.6200000001</v>
      </c>
    </row>
    <row r="60" spans="1:4" ht="82.5" x14ac:dyDescent="0.25">
      <c r="A60" s="12" t="s">
        <v>84</v>
      </c>
      <c r="B60" s="23" t="s">
        <v>85</v>
      </c>
      <c r="C60" s="36">
        <f>C62+C63+C64+C65+C66+C67+C68+C69+C70+C72+C71</f>
        <v>227562489.12</v>
      </c>
      <c r="D60" s="36">
        <f>D62+D63+D64+D65+D66+D67+D68+D69+D70+D72+D71</f>
        <v>238964373.37</v>
      </c>
    </row>
    <row r="61" spans="1:4" ht="18" customHeight="1" x14ac:dyDescent="0.25">
      <c r="A61" s="4"/>
      <c r="B61" s="40" t="s">
        <v>28</v>
      </c>
      <c r="C61" s="36"/>
      <c r="D61" s="41"/>
    </row>
    <row r="62" spans="1:4" ht="106.5" customHeight="1" x14ac:dyDescent="0.25">
      <c r="A62" s="4"/>
      <c r="B62" s="23" t="s">
        <v>102</v>
      </c>
      <c r="C62" s="36">
        <v>2017233</v>
      </c>
      <c r="D62" s="36">
        <v>2093065</v>
      </c>
    </row>
    <row r="63" spans="1:4" ht="73.5" customHeight="1" x14ac:dyDescent="0.25">
      <c r="A63" s="4"/>
      <c r="B63" s="23" t="s">
        <v>29</v>
      </c>
      <c r="C63" s="36">
        <v>878147</v>
      </c>
      <c r="D63" s="36">
        <v>910673</v>
      </c>
    </row>
    <row r="64" spans="1:4" ht="72.75" customHeight="1" x14ac:dyDescent="0.25">
      <c r="A64" s="4"/>
      <c r="B64" s="23" t="s">
        <v>44</v>
      </c>
      <c r="C64" s="36">
        <v>1882931</v>
      </c>
      <c r="D64" s="36">
        <v>1951945</v>
      </c>
    </row>
    <row r="65" spans="1:4" ht="119.25" customHeight="1" x14ac:dyDescent="0.25">
      <c r="A65" s="3"/>
      <c r="B65" s="23" t="s">
        <v>30</v>
      </c>
      <c r="C65" s="36">
        <v>2572.94</v>
      </c>
      <c r="D65" s="36">
        <v>2675.86</v>
      </c>
    </row>
    <row r="66" spans="1:4" ht="103.5" customHeight="1" x14ac:dyDescent="0.25">
      <c r="A66" s="3"/>
      <c r="B66" s="23" t="s">
        <v>45</v>
      </c>
      <c r="C66" s="36">
        <v>324127.09000000003</v>
      </c>
      <c r="D66" s="36">
        <v>324127.09000000003</v>
      </c>
    </row>
    <row r="67" spans="1:4" ht="99" x14ac:dyDescent="0.25">
      <c r="A67" s="3"/>
      <c r="B67" s="23" t="s">
        <v>46</v>
      </c>
      <c r="C67" s="36">
        <v>16498497.6</v>
      </c>
      <c r="D67" s="36">
        <v>16498497.6</v>
      </c>
    </row>
    <row r="68" spans="1:4" ht="138.75" customHeight="1" x14ac:dyDescent="0.25">
      <c r="A68" s="3"/>
      <c r="B68" s="23" t="s">
        <v>47</v>
      </c>
      <c r="C68" s="36">
        <v>3387.08</v>
      </c>
      <c r="D68" s="36">
        <v>3387.08</v>
      </c>
    </row>
    <row r="69" spans="1:4" ht="105" customHeight="1" x14ac:dyDescent="0.25">
      <c r="A69" s="3"/>
      <c r="B69" s="42" t="s">
        <v>91</v>
      </c>
      <c r="C69" s="36">
        <v>18931794.41</v>
      </c>
      <c r="D69" s="36">
        <v>19296910.739999998</v>
      </c>
    </row>
    <row r="70" spans="1:4" ht="106.5" customHeight="1" x14ac:dyDescent="0.25">
      <c r="A70" s="3"/>
      <c r="B70" s="42" t="s">
        <v>48</v>
      </c>
      <c r="C70" s="36">
        <v>2180000</v>
      </c>
      <c r="D70" s="36">
        <v>2180000</v>
      </c>
    </row>
    <row r="71" spans="1:4" ht="107.25" customHeight="1" x14ac:dyDescent="0.25">
      <c r="A71" s="4"/>
      <c r="B71" s="23" t="s">
        <v>43</v>
      </c>
      <c r="C71" s="36">
        <v>47356122</v>
      </c>
      <c r="D71" s="36">
        <v>50152184</v>
      </c>
    </row>
    <row r="72" spans="1:4" ht="138.75" customHeight="1" x14ac:dyDescent="0.25">
      <c r="A72" s="4"/>
      <c r="B72" s="23" t="s">
        <v>38</v>
      </c>
      <c r="C72" s="36">
        <v>137487677</v>
      </c>
      <c r="D72" s="36">
        <v>145550908</v>
      </c>
    </row>
    <row r="73" spans="1:4" ht="71.25" customHeight="1" x14ac:dyDescent="0.25">
      <c r="A73" s="31" t="s">
        <v>97</v>
      </c>
      <c r="B73" s="23" t="s">
        <v>98</v>
      </c>
      <c r="C73" s="36">
        <v>337045</v>
      </c>
      <c r="D73" s="36">
        <v>350417</v>
      </c>
    </row>
    <row r="74" spans="1:4" ht="138.75" customHeight="1" x14ac:dyDescent="0.25">
      <c r="A74" s="29" t="s">
        <v>86</v>
      </c>
      <c r="B74" s="40" t="s">
        <v>92</v>
      </c>
      <c r="C74" s="36">
        <v>944578</v>
      </c>
      <c r="D74" s="36">
        <v>742504</v>
      </c>
    </row>
    <row r="75" spans="1:4" ht="120" customHeight="1" x14ac:dyDescent="0.25">
      <c r="A75" s="12" t="s">
        <v>87</v>
      </c>
      <c r="B75" s="23" t="s">
        <v>93</v>
      </c>
      <c r="C75" s="36">
        <v>207450.36</v>
      </c>
      <c r="D75" s="36">
        <v>14478</v>
      </c>
    </row>
    <row r="76" spans="1:4" ht="84" customHeight="1" x14ac:dyDescent="0.25">
      <c r="A76" s="31" t="s">
        <v>88</v>
      </c>
      <c r="B76" s="42" t="s">
        <v>94</v>
      </c>
      <c r="C76" s="36">
        <v>923793.01</v>
      </c>
      <c r="D76" s="36">
        <v>960750.7</v>
      </c>
    </row>
    <row r="77" spans="1:4" ht="105.75" customHeight="1" x14ac:dyDescent="0.25">
      <c r="A77" s="31" t="s">
        <v>112</v>
      </c>
      <c r="B77" s="42" t="s">
        <v>111</v>
      </c>
      <c r="C77" s="36">
        <v>19938450</v>
      </c>
      <c r="D77" s="36">
        <v>19938450</v>
      </c>
    </row>
    <row r="78" spans="1:4" ht="69" customHeight="1" x14ac:dyDescent="0.25">
      <c r="A78" s="12" t="s">
        <v>89</v>
      </c>
      <c r="B78" s="23" t="s">
        <v>95</v>
      </c>
      <c r="C78" s="36">
        <v>1361162</v>
      </c>
      <c r="D78" s="36">
        <v>1361162</v>
      </c>
    </row>
    <row r="79" spans="1:4" ht="121.5" customHeight="1" x14ac:dyDescent="0.25">
      <c r="A79" s="12" t="s">
        <v>106</v>
      </c>
      <c r="B79" s="23" t="s">
        <v>105</v>
      </c>
      <c r="C79" s="36">
        <v>16848000</v>
      </c>
      <c r="D79" s="36">
        <v>16848000</v>
      </c>
    </row>
    <row r="80" spans="1:4" ht="16.5" x14ac:dyDescent="0.25">
      <c r="A80" s="3"/>
      <c r="B80" s="7" t="s">
        <v>31</v>
      </c>
      <c r="C80" s="14">
        <f>C15+C46</f>
        <v>642402322.25</v>
      </c>
      <c r="D80" s="14">
        <f>D15+D46</f>
        <v>747879922.12</v>
      </c>
    </row>
    <row r="82" ht="50.25" customHeight="1" x14ac:dyDescent="0.25"/>
    <row r="84" ht="123.75" customHeight="1" x14ac:dyDescent="0.25"/>
    <row r="85" ht="97.5" customHeight="1" x14ac:dyDescent="0.25"/>
    <row r="86" ht="123.75" customHeight="1" x14ac:dyDescent="0.25"/>
    <row r="87" ht="133.5" customHeight="1" x14ac:dyDescent="0.25"/>
    <row r="88" ht="102" customHeight="1" x14ac:dyDescent="0.25"/>
    <row r="89" ht="102" customHeight="1" x14ac:dyDescent="0.25"/>
    <row r="90" ht="100.5" customHeight="1" x14ac:dyDescent="0.25"/>
    <row r="91" ht="106.5" customHeight="1" x14ac:dyDescent="0.25"/>
    <row r="92" ht="132.75" customHeight="1" x14ac:dyDescent="0.25"/>
    <row r="93" ht="69" customHeight="1" x14ac:dyDescent="0.25"/>
    <row r="94" ht="120" customHeight="1" x14ac:dyDescent="0.25"/>
    <row r="95" ht="123" customHeight="1" x14ac:dyDescent="0.25"/>
    <row r="96" ht="93" customHeight="1" x14ac:dyDescent="0.25"/>
    <row r="97" ht="119.25" customHeight="1" x14ac:dyDescent="0.25"/>
    <row r="98" ht="66" customHeight="1" x14ac:dyDescent="0.25"/>
    <row r="99" ht="21" customHeight="1" x14ac:dyDescent="0.25"/>
    <row r="100" ht="52.5" customHeight="1" x14ac:dyDescent="0.25"/>
    <row r="101" ht="99" customHeight="1" x14ac:dyDescent="0.25"/>
    <row r="102" ht="127.5" customHeight="1" x14ac:dyDescent="0.25"/>
    <row r="103" ht="120.75" customHeight="1" x14ac:dyDescent="0.25"/>
    <row r="104" ht="18" customHeight="1" x14ac:dyDescent="0.25"/>
    <row r="105" hidden="1" x14ac:dyDescent="0.25"/>
  </sheetData>
  <mergeCells count="10">
    <mergeCell ref="A12:A13"/>
    <mergeCell ref="B12:B13"/>
    <mergeCell ref="C12:D12"/>
    <mergeCell ref="A9:D9"/>
    <mergeCell ref="A11:D11"/>
    <mergeCell ref="A8:C8"/>
    <mergeCell ref="B2:D2"/>
    <mergeCell ref="B3:D3"/>
    <mergeCell ref="B4:D4"/>
    <mergeCell ref="B5:D5"/>
  </mergeCells>
  <pageMargins left="0.7" right="0.7" top="0.75" bottom="0.75" header="0.3" footer="0.3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22-23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208-1</cp:lastModifiedBy>
  <cp:lastPrinted>2020-12-23T08:01:55Z</cp:lastPrinted>
  <dcterms:created xsi:type="dcterms:W3CDTF">2014-10-15T01:16:52Z</dcterms:created>
  <dcterms:modified xsi:type="dcterms:W3CDTF">2020-12-23T08:03:04Z</dcterms:modified>
</cp:coreProperties>
</file>